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<sst xmlns="http://schemas.openxmlformats.org/spreadsheetml/2006/main" count="174" uniqueCount="143">
  <si>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</si>
  <si>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</si>
  <si>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</si>
  <si>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</si>
  <si>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</si>
  <si>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</si>
  <si>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</si>
  <si>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</si>
  <si>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</si>
  <si>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</si>
  <si>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</si>
  <si>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</si>
  <si>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</si>
  <si>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</si>
  <si>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</si>
  <si>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</si>
  <si>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</si>
  <si>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</si>
  <si>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</si>
  <si>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</si>
  <si>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</si>
  <si>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</si>
  <si>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</si>
  <si>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</si>
  <si>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</si>
  <si>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</si>
  <si>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</si>
  <si>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</si>
  <si>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</si>
  <si>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</si>
  <si>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</si>
  <si>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</si>
  <si>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</si>
  <si>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</si>
  <si>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</si>
  <si>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</si>
  <si>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</si>
  <si>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</si>
  <si>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</si>
  <si>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</si>
  <si>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</si>
  <si>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</si>
  <si>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</si>
  <si>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</si>
  <si>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</si>
  <si>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</si>
  <si>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</si>
  <si>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</si>
  <si>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</si>
  <si>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</si>
  <si>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</si>
  <si>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</si>
  <si>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</si>
  <si>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</si>
  <si>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</si>
  <si>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</si>
  <si>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</si>
  <si>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</si>
  <si>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</si>
  <si>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</si>
  <si>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</si>
  <si>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</si>
  <si>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</si>
  <si>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</si>
  <si>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</si>
  <si>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</si>
  <si>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</si>
  <si>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</si>
  <si>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</si>
  <si>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</si>
  <si>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</si>
  <si>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</si>
  <si>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</si>
  <si>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</si>
  <si>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</si>
  <si>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</si>
  <si>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</si>
  <si>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</si>
  <si>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</si>
  <si>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</si>
  <si>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</si>
  <si>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</si>
  <si>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</si>
  <si>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</si>
  <si>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</si>
  <si>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</si>
  <si>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</si>
  <si>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</si>
  <si>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</si>
  <si>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</si>
  <si>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</si>
  <si>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</si>
  <si>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</si>
  <si>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</si>
  <si>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</si>
  <si>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</si>
  <si>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</si>
  <si>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</si>
  <si>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</si>
  <si>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</si>
  <si>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</si>
  <si>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</si>
  <si>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</si>
  <si>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</si>
  <si>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</si>
  <si>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</si>
  <si>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</si>
  <si>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</si>
  <si>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</si>
  <si>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</si>
  <si>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</si>
  <si>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</si>
  <si>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</si>
  <si>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</si>
  <si>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</si>
  <si>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</si>
  <si>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</si>
  <si>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</si>
  <si>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</si>
  <si>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</si>
  <si>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</si>
  <si>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</si>
  <si>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</si>
  <si>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</si>
  <si>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</si>
  <si>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</si>
  <si>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</si>
  <si>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</si>
  <si>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</si>
  <si>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</si>
  <si>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</si>
  <si>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</si>
  <si>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</si>
  <si>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</si>
  <si>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</si>
  <si>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М.С. Шейна</t>
  </si>
  <si>
    <t>18 січня 2016 року</t>
  </si>
  <si>
    <t>2015 рік</t>
  </si>
  <si>
    <t>ТУ ДСА України в Сумській областi</t>
  </si>
  <si>
    <t xml:space="preserve">40002, м. Суми, вул. Перемоги, 4 </t>
  </si>
  <si>
    <t>(0542)62-46-43</t>
  </si>
  <si>
    <t>stat@su.court.gov.ua</t>
  </si>
  <si>
    <t>В.О.Кібець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</si>
</sst>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2" fontId="22" fillId="0" borderId="21" xfId="43" applyNumberFormat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view="pageBreakPreview" zoomScale="78" zoomScaleNormal="80" zoomScaleSheetLayoutView="78" zoomScalePageLayoutView="85" workbookViewId="0" topLeftCell="A29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4473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3737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91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45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736</v>
      </c>
      <c r="I10" s="34">
        <v>220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96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640</v>
      </c>
      <c r="I12" s="34">
        <f>I10</f>
        <v>220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3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39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99</v>
      </c>
      <c r="I15" s="23">
        <v>13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39</v>
      </c>
      <c r="I16" s="23">
        <v>10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7</v>
      </c>
      <c r="I17" s="23">
        <v>2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17</v>
      </c>
      <c r="I18" s="23">
        <v>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23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2504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8719</v>
      </c>
      <c r="H26" s="55">
        <f>SUM(H27:H42)</f>
        <v>8519</v>
      </c>
      <c r="I26" s="34">
        <f>SUM(I27:I42)</f>
        <v>420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191</v>
      </c>
      <c r="H27" s="22">
        <v>191</v>
      </c>
      <c r="I27" s="23">
        <v>26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1578</v>
      </c>
      <c r="H28" s="22">
        <v>1541</v>
      </c>
      <c r="I28" s="23">
        <v>151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135</v>
      </c>
      <c r="H29" s="22">
        <v>135</v>
      </c>
      <c r="I29" s="23">
        <v>18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281</v>
      </c>
      <c r="H30" s="22">
        <v>280</v>
      </c>
      <c r="I30" s="23">
        <v>29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295</v>
      </c>
      <c r="H31" s="22">
        <v>292</v>
      </c>
      <c r="I31" s="23">
        <v>35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883</v>
      </c>
      <c r="H32" s="22">
        <v>826</v>
      </c>
      <c r="I32" s="23">
        <v>50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173</v>
      </c>
      <c r="H33" s="22">
        <v>164</v>
      </c>
      <c r="I33" s="23">
        <v>4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>
        <v>1</v>
      </c>
      <c r="H34" s="22">
        <v>1</v>
      </c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61</v>
      </c>
      <c r="H35" s="22">
        <v>61</v>
      </c>
      <c r="I35" s="23">
        <v>11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>
        <v>3</v>
      </c>
      <c r="H36" s="22">
        <v>3</v>
      </c>
      <c r="I36" s="23">
        <v>1</v>
      </c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25</v>
      </c>
      <c r="H37" s="22">
        <v>25</v>
      </c>
      <c r="I37" s="23">
        <v>1</v>
      </c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34</v>
      </c>
      <c r="H40" s="22">
        <v>33</v>
      </c>
      <c r="I40" s="23">
        <v>3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18</v>
      </c>
      <c r="H41" s="22">
        <v>16</v>
      </c>
      <c r="I41" s="23">
        <v>1</v>
      </c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5041</v>
      </c>
      <c r="H42" s="29">
        <v>4951</v>
      </c>
      <c r="I42" s="81">
        <v>90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502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202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177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56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16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37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&amp;L901F16DD&amp;C&amp;R&amp;P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Normal="80" zoomScaleSheetLayoutView="100" zoomScalePageLayoutView="40" workbookViewId="0" topLeftCell="B64">
      <selection activeCell="F57" sqref="F5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98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30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>
        <v>1</v>
      </c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>
        <v>2</v>
      </c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68</v>
      </c>
      <c r="I10" s="23">
        <v>9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52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16</v>
      </c>
      <c r="I12" s="34">
        <f>I10</f>
        <v>9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>
        <v>1</v>
      </c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4</v>
      </c>
      <c r="I15" s="23">
        <v>2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4</v>
      </c>
      <c r="I16" s="23">
        <v>3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3</v>
      </c>
      <c r="I17" s="23">
        <v>3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40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203</v>
      </c>
      <c r="G27" s="55">
        <f>SUM(G28:G37,G39,G40)</f>
        <v>179</v>
      </c>
      <c r="H27" s="34">
        <f>SUM(H28:H37,H39,H40)</f>
        <v>7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>
        <v>2</v>
      </c>
      <c r="G28" s="22">
        <v>2</v>
      </c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17</v>
      </c>
      <c r="G29" s="22">
        <v>17</v>
      </c>
      <c r="H29" s="23">
        <v>2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>
        <v>7</v>
      </c>
      <c r="G30" s="22">
        <v>7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3</v>
      </c>
      <c r="G31" s="22">
        <v>3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3</v>
      </c>
      <c r="G32" s="22">
        <v>3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35</v>
      </c>
      <c r="G33" s="22">
        <v>21</v>
      </c>
      <c r="H33" s="23">
        <v>1</v>
      </c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>
        <v>2</v>
      </c>
      <c r="G34" s="22">
        <v>2</v>
      </c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>
        <v>1</v>
      </c>
      <c r="G35" s="22">
        <v>1</v>
      </c>
      <c r="H35" s="23">
        <v>1</v>
      </c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>
        <v>4</v>
      </c>
      <c r="G36" s="22">
        <v>4</v>
      </c>
      <c r="H36" s="23">
        <v>1</v>
      </c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129</v>
      </c>
      <c r="G40" s="29">
        <v>119</v>
      </c>
      <c r="H40" s="81">
        <v>2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>
        <v>2</v>
      </c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>
        <v>3</v>
      </c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>
        <v>2</v>
      </c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25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14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>
        <v>1</v>
      </c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>
        <v>1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>
        <v>1</v>
      </c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140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194" t="s">
        <v>141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339" t="s">
        <v>136</v>
      </c>
      <c r="C68" s="340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stat@su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>
    <oddFooter>&amp;L901F16DD&amp;C&amp;R&amp;P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4">
      <selection activeCell="E20" sqref="E20:J20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&amp;L901F16DD&amp;C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2016-02-11T12:58:46Z</cp:lastPrinted>
  <dcterms:created xsi:type="dcterms:W3CDTF">2015-09-09T11:45:26Z</dcterms:created>
  <dcterms:modified xsi:type="dcterms:W3CDTF">2016-02-11T12:59:25Z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Зведений- 1-1-ОП_10018_4.2015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901F16DD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ТУ ДСА України в Сумській областi</vt:lpwstr>
  </property>
  <property fmtid="{D5CDD505-2E9C-101B-9397-08002B2CF9AE}" pid="14" name="ПідрозділID">
    <vt:i4>168182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